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Washing\Desktop\Desktop18\Desktop\"/>
    </mc:Choice>
  </mc:AlternateContent>
  <bookViews>
    <workbookView xWindow="0" yWindow="0" windowWidth="23040" windowHeight="9192" tabRatio="601"/>
  </bookViews>
  <sheets>
    <sheet name="Travel Voucher" sheetId="1" r:id="rId1"/>
  </sheets>
  <definedNames>
    <definedName name="_xlnm.Print_Area" localSheetId="0">'Travel Voucher'!$A$1:$P$43,'Travel Voucher'!$A$46:$P$103</definedName>
  </definedNames>
  <calcPr calcId="162913" concurrentCalc="0"/>
</workbook>
</file>

<file path=xl/calcChain.xml><?xml version="1.0" encoding="utf-8"?>
<calcChain xmlns="http://schemas.openxmlformats.org/spreadsheetml/2006/main">
  <c r="L29" i="1" l="1"/>
  <c r="O29" i="1"/>
  <c r="O33" i="1"/>
  <c r="P30" i="1"/>
  <c r="P29" i="1"/>
  <c r="H29" i="1"/>
  <c r="H30" i="1"/>
  <c r="H31" i="1"/>
  <c r="P28" i="1"/>
  <c r="M30" i="1"/>
  <c r="M31" i="1"/>
  <c r="P13" i="1"/>
  <c r="P14" i="1"/>
  <c r="P15" i="1"/>
  <c r="P16" i="1"/>
  <c r="P17" i="1"/>
  <c r="P18" i="1"/>
  <c r="P19" i="1"/>
  <c r="P20" i="1"/>
  <c r="P21" i="1"/>
  <c r="P22" i="1"/>
  <c r="P23" i="1"/>
  <c r="P24" i="1"/>
  <c r="P25" i="1"/>
  <c r="P26" i="1"/>
  <c r="P27" i="1"/>
  <c r="K29" i="1"/>
  <c r="J29" i="1"/>
  <c r="I29" i="1"/>
</calcChain>
</file>

<file path=xl/sharedStrings.xml><?xml version="1.0" encoding="utf-8"?>
<sst xmlns="http://schemas.openxmlformats.org/spreadsheetml/2006/main" count="56" uniqueCount="56">
  <si>
    <t>DATE</t>
  </si>
  <si>
    <t>FROM</t>
  </si>
  <si>
    <t>TO</t>
  </si>
  <si>
    <t>DEPART</t>
  </si>
  <si>
    <t>RETURN</t>
  </si>
  <si>
    <t>MILES</t>
  </si>
  <si>
    <t>LODGING</t>
  </si>
  <si>
    <t>MORNING</t>
  </si>
  <si>
    <t>NOON</t>
  </si>
  <si>
    <t>EVENING</t>
  </si>
  <si>
    <t>AMOUNT</t>
  </si>
  <si>
    <t>TRAVEL POINTS</t>
  </si>
  <si>
    <t>HDQS. TIME</t>
  </si>
  <si>
    <t>Personal Vehicle</t>
  </si>
  <si>
    <t>MEALS, including tips</t>
  </si>
  <si>
    <t>OTHER ALLOWABLE
EXPENSES</t>
  </si>
  <si>
    <t>Sub Totals</t>
  </si>
  <si>
    <t>TOTALS</t>
  </si>
  <si>
    <t>TOTAL
EXPENDITURE</t>
  </si>
  <si>
    <t>NET
AMOUNT DUE</t>
  </si>
  <si>
    <t>Miles at</t>
  </si>
  <si>
    <t>Headquarters or Home Station</t>
  </si>
  <si>
    <t>City</t>
  </si>
  <si>
    <t>Zip + 4</t>
  </si>
  <si>
    <t>FY</t>
  </si>
  <si>
    <t>Fund</t>
  </si>
  <si>
    <t>Approp</t>
  </si>
  <si>
    <t>Totals</t>
  </si>
  <si>
    <t>EXPLAIN PURPOSE OF TRIP</t>
  </si>
  <si>
    <r>
      <t>CLAIMANT'S STATEMENT S. 16.53, Wis. Stats.</t>
    </r>
    <r>
      <rPr>
        <sz val="7"/>
        <rFont val="Arial"/>
        <family val="2"/>
      </rPr>
      <t xml:space="preserve">
I declare, under penalties of perjury, that all claimed travel expenses are true and correct and are in conformity with Wis. Stat. 16.53 and related agreements.  This claim represents reasonable and actual expenses necessarily incurred by me personally in the performance of official duties and no portion was previously reimbursed to me by the State or any other source.</t>
    </r>
  </si>
  <si>
    <t xml:space="preserve">Date                              </t>
  </si>
  <si>
    <t xml:space="preserve">Date                               </t>
  </si>
  <si>
    <t>TOTAL MILEAGE COSTS</t>
  </si>
  <si>
    <t xml:space="preserve"> Claimant's Name (if sending electronically) or Signature</t>
  </si>
  <si>
    <t>10000</t>
  </si>
  <si>
    <t>Madison, WI</t>
  </si>
  <si>
    <t>BU</t>
  </si>
  <si>
    <t>Department</t>
  </si>
  <si>
    <t>Account</t>
  </si>
  <si>
    <t>Email</t>
  </si>
  <si>
    <t>STAPLE RECEIPTS ON REVERSE SIDE</t>
  </si>
  <si>
    <t xml:space="preserve"> Miles at</t>
  </si>
  <si>
    <r>
      <t xml:space="preserve">OFFICIAL BUSINESS          </t>
    </r>
    <r>
      <rPr>
        <sz val="8"/>
        <rFont val="Arial"/>
        <family val="2"/>
      </rPr>
      <t>(Committee Name)</t>
    </r>
  </si>
  <si>
    <t>per mile Vehicle =</t>
  </si>
  <si>
    <t>per mile Motorcycle =</t>
  </si>
  <si>
    <t>Supervisor's Signature</t>
  </si>
  <si>
    <r>
      <t xml:space="preserve">Name </t>
    </r>
    <r>
      <rPr>
        <sz val="8"/>
        <rFont val="Arial"/>
        <family val="2"/>
      </rPr>
      <t>(Required)</t>
    </r>
  </si>
  <si>
    <t>TOTAL FOR DAY</t>
  </si>
  <si>
    <t xml:space="preserve"> ITEM</t>
  </si>
  <si>
    <t>**rates effective 7/1/12</t>
  </si>
  <si>
    <r>
      <rPr>
        <b/>
        <sz val="8"/>
        <rFont val="Arial"/>
        <family val="2"/>
      </rPr>
      <t>SSN</t>
    </r>
    <r>
      <rPr>
        <sz val="8"/>
        <rFont val="Arial"/>
        <family val="2"/>
      </rPr>
      <t xml:space="preserve"> (Must be provided for payment to be made)
     l     l     l-l     l     l-l     l     l     l     l     Z</t>
    </r>
  </si>
  <si>
    <r>
      <rPr>
        <b/>
        <sz val="8"/>
        <rFont val="Arial"/>
        <family val="2"/>
      </rPr>
      <t>Address</t>
    </r>
    <r>
      <rPr>
        <sz val="8"/>
        <rFont val="Arial"/>
        <family val="2"/>
      </rPr>
      <t xml:space="preserve"> (Send Check)</t>
    </r>
  </si>
  <si>
    <t xml:space="preserve">WI     </t>
  </si>
  <si>
    <r>
      <t>Wisconsin Legislative Council - Public MemberTravel Voucher</t>
    </r>
    <r>
      <rPr>
        <sz val="9"/>
        <rFont val="Arial"/>
        <family val="2"/>
      </rPr>
      <t xml:space="preserve">
</t>
    </r>
    <r>
      <rPr>
        <sz val="8"/>
        <rFont val="Arial"/>
        <family val="2"/>
      </rPr>
      <t>DOA-6107E (R12/2013)</t>
    </r>
    <r>
      <rPr>
        <b/>
        <sz val="8"/>
        <rFont val="Arial"/>
        <family val="2"/>
      </rPr>
      <t xml:space="preserve">
</t>
    </r>
    <r>
      <rPr>
        <sz val="8"/>
        <rFont val="Arial"/>
        <family val="2"/>
      </rPr>
      <t>s. 16.53, Wis. Stats.</t>
    </r>
    <r>
      <rPr>
        <b/>
        <sz val="8"/>
        <rFont val="Arial"/>
        <family val="2"/>
      </rPr>
      <t xml:space="preserve">                                                          </t>
    </r>
  </si>
  <si>
    <t>Instructions on reverse side</t>
  </si>
  <si>
    <t>I certify that this travel claim is reasonable, proper, and in conformity with applicable statutes, travel schedule amounts, and/or collective bargaining agreements.  Audited in accordance with §16.53 Wis.Stats. and allowed by the provisions of Wis. Stat. Ch.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</si>
</sst>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m/d/yy"/>
    <numFmt numFmtId="165" formatCode="&quot;$&quot;#,##0.00"/>
    <numFmt numFmtId="166" formatCode="00000"/>
    <numFmt numFmtId="167" formatCode="000\-00\-0000"/>
    <numFmt numFmtId="168" formatCode="#,##0.000_);[Red]\(#,##0.000\)"/>
    <numFmt numFmtId="169" formatCode="m/d/yyyy;@"/>
  </numFmts>
  <fonts count="12" x14ac:knownFonts="1">
    <font>
      <sz val="10"/>
      <name val="Arial"/>
    </font>
    <font>
      <sz val="8"/>
      <name val="Arial"/>
      <family val="2"/>
    </font>
    <font>
      <b/>
      <sz val="8"/>
      <name val="Arial"/>
      <family val="2"/>
    </font>
    <font>
      <b/>
      <sz val="10"/>
      <name val="Arial"/>
      <family val="2"/>
    </font>
    <font>
      <sz val="7"/>
      <name val="Arial"/>
      <family val="2"/>
    </font>
    <font>
      <b/>
      <sz val="7"/>
      <name val="Arial"/>
      <family val="2"/>
    </font>
    <font>
      <b/>
      <sz val="8"/>
      <color indexed="10"/>
      <name val="Arial"/>
      <family val="2"/>
    </font>
    <font>
      <b/>
      <sz val="12"/>
      <name val="Arial"/>
      <family val="2"/>
    </font>
    <font>
      <sz val="9"/>
      <name val="Arial"/>
      <family val="2"/>
    </font>
    <font>
      <sz val="9"/>
      <name val="Times New Roman"/>
      <family val="1"/>
    </font>
    <font>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s>
  <cellStyleXfs count="1">
    <xf numFmtId="0" fontId="0" fillId="0" borderId="0"/>
  </cellStyleXfs>
  <cellXfs count="200">
    <xf numFmtId="0" fontId="0" fillId="0" borderId="0" xfId="0"/>
    <xf numFmtId="0" fontId="1" fillId="0" borderId="0" xfId="0" applyFont="1"/>
    <xf numFmtId="0" fontId="1" fillId="0" borderId="0" xfId="0" applyFont="1" applyAlignment="1"/>
    <xf numFmtId="0" fontId="1" fillId="0" borderId="0" xfId="0" applyFont="1" applyFill="1"/>
    <xf numFmtId="0" fontId="0" fillId="0" borderId="0" xfId="0" applyAlignment="1" applyProtection="1">
      <alignment vertical="center"/>
    </xf>
    <xf numFmtId="0" fontId="3" fillId="2" borderId="7" xfId="0" applyFont="1" applyFill="1" applyBorder="1" applyAlignment="1" applyProtection="1">
      <alignment horizontal="center" vertical="top" wrapText="1"/>
    </xf>
    <xf numFmtId="0" fontId="1" fillId="2" borderId="12" xfId="0" applyFont="1" applyFill="1" applyBorder="1" applyAlignment="1" applyProtection="1">
      <alignment horizontal="left" vertical="top"/>
    </xf>
    <xf numFmtId="0" fontId="1" fillId="2" borderId="7" xfId="0" applyFont="1" applyFill="1" applyBorder="1" applyAlignment="1" applyProtection="1">
      <alignment horizontal="right" vertical="top"/>
    </xf>
    <xf numFmtId="0" fontId="1" fillId="2" borderId="15"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0" xfId="0" applyFont="1" applyFill="1" applyAlignment="1" applyProtection="1"/>
    <xf numFmtId="0" fontId="1" fillId="2" borderId="0" xfId="0" applyFont="1" applyFill="1" applyProtection="1"/>
    <xf numFmtId="0" fontId="1" fillId="2" borderId="0" xfId="0" applyFont="1" applyFill="1" applyAlignment="1" applyProtection="1">
      <alignment horizontal="right" vertical="top"/>
    </xf>
    <xf numFmtId="0" fontId="1" fillId="2" borderId="1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169" fontId="9" fillId="2" borderId="26" xfId="0" applyNumberFormat="1" applyFont="1" applyFill="1" applyBorder="1" applyProtection="1">
      <protection locked="0"/>
    </xf>
    <xf numFmtId="0" fontId="9" fillId="2" borderId="7" xfId="0" applyFont="1" applyFill="1" applyBorder="1" applyAlignment="1" applyProtection="1">
      <protection locked="0"/>
    </xf>
    <xf numFmtId="8" fontId="9" fillId="2" borderId="27" xfId="0" applyNumberFormat="1" applyFont="1" applyFill="1" applyBorder="1" applyProtection="1">
      <protection locked="0"/>
    </xf>
    <xf numFmtId="8" fontId="9" fillId="2" borderId="28" xfId="0" applyNumberFormat="1" applyFont="1" applyFill="1" applyBorder="1" applyProtection="1">
      <protection locked="0"/>
    </xf>
    <xf numFmtId="169" fontId="9" fillId="2" borderId="8" xfId="0" applyNumberFormat="1" applyFont="1" applyFill="1" applyBorder="1" applyProtection="1">
      <protection locked="0"/>
    </xf>
    <xf numFmtId="8" fontId="9" fillId="2" borderId="2" xfId="0" applyNumberFormat="1" applyFont="1" applyFill="1" applyBorder="1" applyProtection="1">
      <protection locked="0"/>
    </xf>
    <xf numFmtId="8" fontId="9" fillId="2" borderId="30" xfId="0" applyNumberFormat="1" applyFont="1" applyFill="1" applyBorder="1" applyProtection="1">
      <protection locked="0"/>
    </xf>
    <xf numFmtId="0" fontId="1" fillId="2" borderId="0" xfId="0" applyFont="1" applyFill="1" applyBorder="1" applyProtection="1"/>
    <xf numFmtId="0" fontId="1" fillId="2" borderId="0" xfId="0" applyFont="1" applyFill="1" applyBorder="1" applyAlignment="1" applyProtection="1"/>
    <xf numFmtId="8" fontId="1" fillId="2" borderId="2" xfId="0" applyNumberFormat="1" applyFont="1" applyFill="1" applyBorder="1" applyProtection="1"/>
    <xf numFmtId="0" fontId="4" fillId="2" borderId="0" xfId="0" applyFont="1" applyFill="1" applyAlignment="1" applyProtection="1"/>
    <xf numFmtId="0" fontId="1" fillId="2" borderId="0" xfId="0" quotePrefix="1" applyFont="1" applyFill="1" applyBorder="1" applyProtection="1"/>
    <xf numFmtId="0" fontId="1" fillId="2" borderId="8" xfId="0" applyFont="1" applyFill="1" applyBorder="1" applyAlignment="1" applyProtection="1">
      <alignment horizontal="center"/>
    </xf>
    <xf numFmtId="168"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165"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center"/>
    </xf>
    <xf numFmtId="0" fontId="9" fillId="2" borderId="7" xfId="0" applyFont="1" applyFill="1" applyBorder="1" applyAlignment="1" applyProtection="1">
      <alignment horizontal="left"/>
      <protection locked="0"/>
    </xf>
    <xf numFmtId="0" fontId="1" fillId="2" borderId="10" xfId="0" applyFont="1" applyFill="1" applyBorder="1" applyAlignment="1" applyProtection="1">
      <alignment vertical="top"/>
    </xf>
    <xf numFmtId="0" fontId="1" fillId="2" borderId="12" xfId="0" applyFont="1" applyFill="1" applyBorder="1" applyAlignment="1" applyProtection="1">
      <alignment vertical="top"/>
    </xf>
    <xf numFmtId="0" fontId="1" fillId="0" borderId="0" xfId="0" applyFont="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8" fontId="9" fillId="2" borderId="44" xfId="0" applyNumberFormat="1" applyFont="1" applyFill="1" applyBorder="1" applyProtection="1">
      <protection locked="0"/>
    </xf>
    <xf numFmtId="8" fontId="9" fillId="2" borderId="46" xfId="0" applyNumberFormat="1" applyFont="1" applyFill="1" applyBorder="1" applyProtection="1">
      <protection locked="0"/>
    </xf>
    <xf numFmtId="0" fontId="9" fillId="2" borderId="2" xfId="0" applyFont="1" applyFill="1" applyBorder="1" applyAlignment="1" applyProtection="1">
      <alignment horizontal="right"/>
      <protection locked="0"/>
    </xf>
    <xf numFmtId="14" fontId="9" fillId="2" borderId="29" xfId="0" applyNumberFormat="1" applyFont="1" applyFill="1" applyBorder="1" applyProtection="1">
      <protection locked="0"/>
    </xf>
    <xf numFmtId="14" fontId="9" fillId="2" borderId="28" xfId="0" applyNumberFormat="1" applyFont="1" applyFill="1" applyBorder="1" applyProtection="1">
      <protection locked="0"/>
    </xf>
    <xf numFmtId="14" fontId="9" fillId="2" borderId="31" xfId="0" applyNumberFormat="1" applyFont="1" applyFill="1" applyBorder="1" applyProtection="1">
      <protection locked="0"/>
    </xf>
    <xf numFmtId="14" fontId="9" fillId="2" borderId="30" xfId="0" applyNumberFormat="1" applyFont="1" applyFill="1" applyBorder="1" applyProtection="1">
      <protection locked="0"/>
    </xf>
    <xf numFmtId="14" fontId="9" fillId="2" borderId="49" xfId="0" applyNumberFormat="1" applyFont="1" applyFill="1" applyBorder="1" applyProtection="1">
      <protection locked="0"/>
    </xf>
    <xf numFmtId="14" fontId="9" fillId="2" borderId="50" xfId="0" applyNumberFormat="1" applyFont="1" applyFill="1" applyBorder="1" applyProtection="1">
      <protection locked="0"/>
    </xf>
    <xf numFmtId="20" fontId="9" fillId="2" borderId="29" xfId="0" applyNumberFormat="1" applyFont="1" applyFill="1" applyBorder="1" applyProtection="1">
      <protection locked="0"/>
    </xf>
    <xf numFmtId="0" fontId="9" fillId="2" borderId="28" xfId="0" applyNumberFormat="1" applyFont="1" applyFill="1" applyBorder="1" applyProtection="1">
      <protection locked="0"/>
    </xf>
    <xf numFmtId="0" fontId="9" fillId="2" borderId="51" xfId="0" applyNumberFormat="1" applyFont="1" applyFill="1" applyBorder="1" applyProtection="1">
      <protection locked="0"/>
    </xf>
    <xf numFmtId="0" fontId="9" fillId="2" borderId="52" xfId="0" applyNumberFormat="1" applyFont="1" applyFill="1" applyBorder="1" applyProtection="1">
      <protection locked="0"/>
    </xf>
    <xf numFmtId="0" fontId="9" fillId="2" borderId="49" xfId="0" applyNumberFormat="1" applyFont="1" applyFill="1" applyBorder="1" applyProtection="1">
      <protection locked="0"/>
    </xf>
    <xf numFmtId="0" fontId="9" fillId="2" borderId="50" xfId="0" applyNumberFormat="1" applyFont="1" applyFill="1" applyBorder="1" applyProtection="1">
      <protection locked="0"/>
    </xf>
    <xf numFmtId="0" fontId="9" fillId="2" borderId="53" xfId="0" applyNumberFormat="1" applyFont="1" applyFill="1" applyBorder="1" applyProtection="1">
      <protection locked="0"/>
    </xf>
    <xf numFmtId="0" fontId="9" fillId="2" borderId="54" xfId="0" applyNumberFormat="1" applyFont="1" applyFill="1" applyBorder="1" applyProtection="1">
      <protection locked="0"/>
    </xf>
    <xf numFmtId="0" fontId="9" fillId="2" borderId="55" xfId="0" applyNumberFormat="1" applyFont="1" applyFill="1" applyBorder="1" applyProtection="1">
      <protection locked="0"/>
    </xf>
    <xf numFmtId="0" fontId="9" fillId="2" borderId="5" xfId="0" applyFont="1" applyFill="1" applyBorder="1" applyAlignment="1" applyProtection="1">
      <alignment horizontal="right"/>
      <protection locked="0"/>
    </xf>
    <xf numFmtId="0" fontId="1" fillId="2" borderId="48" xfId="0" applyNumberFormat="1" applyFont="1" applyFill="1" applyBorder="1" applyProtection="1"/>
    <xf numFmtId="0" fontId="1" fillId="2" borderId="7" xfId="0" applyFont="1" applyFill="1" applyBorder="1" applyAlignment="1" applyProtection="1">
      <alignment horizontal="center"/>
    </xf>
    <xf numFmtId="8" fontId="1" fillId="2" borderId="48" xfId="0" applyNumberFormat="1" applyFont="1" applyFill="1" applyBorder="1" applyProtection="1"/>
    <xf numFmtId="168" fontId="1" fillId="2" borderId="7" xfId="0" applyNumberFormat="1" applyFont="1" applyFill="1" applyBorder="1" applyAlignment="1" applyProtection="1">
      <alignment horizontal="center"/>
    </xf>
    <xf numFmtId="40" fontId="1" fillId="2" borderId="48" xfId="0" applyNumberFormat="1" applyFont="1" applyFill="1" applyBorder="1" applyAlignment="1" applyProtection="1">
      <alignment horizontal="center"/>
    </xf>
    <xf numFmtId="2" fontId="9" fillId="2" borderId="7" xfId="0" applyNumberFormat="1" applyFont="1" applyFill="1" applyBorder="1" applyProtection="1">
      <protection locked="0"/>
    </xf>
    <xf numFmtId="2" fontId="9" fillId="2" borderId="8" xfId="0" applyNumberFormat="1" applyFont="1" applyFill="1" applyBorder="1" applyProtection="1">
      <protection locked="0"/>
    </xf>
    <xf numFmtId="2" fontId="9" fillId="2" borderId="10" xfId="0" applyNumberFormat="1" applyFont="1" applyFill="1" applyBorder="1" applyProtection="1">
      <protection locked="0"/>
    </xf>
    <xf numFmtId="8" fontId="9" fillId="2" borderId="29" xfId="0" applyNumberFormat="1" applyFont="1" applyFill="1" applyBorder="1" applyProtection="1">
      <protection locked="0"/>
    </xf>
    <xf numFmtId="8" fontId="9" fillId="2" borderId="31" xfId="0" applyNumberFormat="1" applyFont="1" applyFill="1" applyBorder="1" applyProtection="1">
      <protection locked="0"/>
    </xf>
    <xf numFmtId="8" fontId="9" fillId="2" borderId="56" xfId="0" applyNumberFormat="1" applyFont="1" applyFill="1" applyBorder="1" applyProtection="1">
      <protection locked="0"/>
    </xf>
    <xf numFmtId="8" fontId="9" fillId="2" borderId="17" xfId="0" applyNumberFormat="1" applyFont="1" applyFill="1" applyBorder="1" applyProtection="1">
      <protection locked="0"/>
    </xf>
    <xf numFmtId="8" fontId="9" fillId="2" borderId="57" xfId="0" applyNumberFormat="1" applyFont="1" applyFill="1" applyBorder="1" applyProtection="1">
      <protection locked="0"/>
    </xf>
    <xf numFmtId="169" fontId="9" fillId="2" borderId="15" xfId="0" applyNumberFormat="1" applyFont="1" applyFill="1" applyBorder="1" applyProtection="1">
      <protection locked="0"/>
    </xf>
    <xf numFmtId="8" fontId="9" fillId="2" borderId="61" xfId="0" applyNumberFormat="1" applyFont="1" applyFill="1" applyBorder="1" applyProtection="1">
      <protection locked="0"/>
    </xf>
    <xf numFmtId="0" fontId="1" fillId="0" borderId="0" xfId="0" applyFont="1" applyBorder="1"/>
    <xf numFmtId="0" fontId="2" fillId="2" borderId="10" xfId="0" applyFont="1" applyFill="1" applyBorder="1" applyAlignment="1" applyProtection="1">
      <alignment vertical="top"/>
    </xf>
    <xf numFmtId="0" fontId="2" fillId="2" borderId="10" xfId="0" applyFont="1" applyFill="1" applyBorder="1" applyAlignment="1" applyProtection="1">
      <alignment horizontal="left" vertical="top"/>
    </xf>
    <xf numFmtId="0" fontId="2" fillId="3" borderId="1"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3" borderId="5" xfId="0" applyFont="1" applyFill="1" applyBorder="1" applyAlignment="1" applyProtection="1">
      <alignment horizontal="center" vertical="top" wrapText="1"/>
    </xf>
    <xf numFmtId="49" fontId="9" fillId="3" borderId="1" xfId="0" applyNumberFormat="1" applyFont="1" applyFill="1" applyBorder="1" applyAlignment="1" applyProtection="1">
      <alignment horizontal="center" vertical="top"/>
      <protection locked="0"/>
    </xf>
    <xf numFmtId="0" fontId="9" fillId="3" borderId="2" xfId="0" applyFont="1" applyFill="1" applyBorder="1" applyAlignment="1" applyProtection="1">
      <alignment horizontal="center" vertical="top"/>
      <protection locked="0"/>
    </xf>
    <xf numFmtId="0" fontId="1" fillId="3" borderId="0" xfId="0" applyFont="1" applyFill="1" applyProtection="1"/>
    <xf numFmtId="0" fontId="1" fillId="3" borderId="7" xfId="0" applyFont="1" applyFill="1" applyBorder="1" applyAlignment="1" applyProtection="1">
      <alignment horizontal="left" vertical="top"/>
      <protection locked="0"/>
    </xf>
    <xf numFmtId="0" fontId="1" fillId="3" borderId="7" xfId="0" applyFont="1" applyFill="1" applyBorder="1" applyAlignment="1" applyProtection="1">
      <alignment horizontal="center" vertical="top"/>
      <protection locked="0"/>
    </xf>
    <xf numFmtId="164" fontId="1" fillId="3" borderId="7"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xf>
    <xf numFmtId="0" fontId="6" fillId="2" borderId="10" xfId="0" applyFont="1" applyFill="1" applyBorder="1" applyAlignment="1" applyProtection="1">
      <alignment horizontal="left" vertical="top"/>
    </xf>
    <xf numFmtId="0" fontId="6" fillId="2" borderId="10" xfId="0" applyFont="1" applyFill="1" applyBorder="1" applyAlignment="1" applyProtection="1">
      <alignment vertical="top"/>
    </xf>
    <xf numFmtId="0" fontId="4" fillId="2" borderId="0" xfId="0" applyFont="1" applyFill="1" applyAlignment="1" applyProtection="1">
      <alignment vertical="top"/>
    </xf>
    <xf numFmtId="165" fontId="1" fillId="2" borderId="65" xfId="0" applyNumberFormat="1" applyFont="1" applyFill="1" applyBorder="1" applyAlignment="1" applyProtection="1">
      <alignment horizontal="right" vertical="center"/>
    </xf>
    <xf numFmtId="165" fontId="1" fillId="0" borderId="66" xfId="0" applyNumberFormat="1" applyFont="1" applyFill="1" applyBorder="1" applyProtection="1"/>
    <xf numFmtId="8" fontId="1" fillId="2" borderId="5" xfId="0" applyNumberFormat="1" applyFont="1" applyFill="1" applyBorder="1" applyProtection="1"/>
    <xf numFmtId="8" fontId="1" fillId="2" borderId="67" xfId="0" applyNumberFormat="1" applyFont="1" applyFill="1" applyBorder="1" applyProtection="1"/>
    <xf numFmtId="0" fontId="9" fillId="2" borderId="41"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9" fillId="2" borderId="59" xfId="0" applyNumberFormat="1" applyFont="1" applyFill="1" applyBorder="1" applyAlignment="1" applyProtection="1">
      <alignment horizontal="center"/>
      <protection locked="0"/>
    </xf>
    <xf numFmtId="0" fontId="9" fillId="2" borderId="60" xfId="0" applyNumberFormat="1" applyFont="1" applyFill="1" applyBorder="1" applyAlignment="1" applyProtection="1">
      <alignment horizontal="center"/>
      <protection locked="0"/>
    </xf>
    <xf numFmtId="8" fontId="1" fillId="2" borderId="21" xfId="0" applyNumberFormat="1" applyFont="1" applyFill="1" applyBorder="1" applyAlignment="1" applyProtection="1">
      <alignment horizontal="center"/>
    </xf>
    <xf numFmtId="8" fontId="1" fillId="2" borderId="16" xfId="0" applyNumberFormat="1" applyFont="1" applyFill="1" applyBorder="1" applyAlignment="1" applyProtection="1">
      <alignment horizontal="center"/>
    </xf>
    <xf numFmtId="0" fontId="5" fillId="2"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wrapText="1"/>
    </xf>
    <xf numFmtId="164" fontId="9" fillId="2" borderId="3" xfId="0" applyNumberFormat="1" applyFont="1" applyFill="1" applyBorder="1" applyAlignment="1" applyProtection="1">
      <alignment horizontal="left" wrapText="1"/>
      <protection locked="0"/>
    </xf>
    <xf numFmtId="164" fontId="9" fillId="2" borderId="64" xfId="0" applyNumberFormat="1" applyFont="1" applyFill="1" applyBorder="1" applyAlignment="1" applyProtection="1">
      <alignment horizontal="left" wrapText="1"/>
      <protection locked="0"/>
    </xf>
    <xf numFmtId="164" fontId="9" fillId="2" borderId="18" xfId="0" applyNumberFormat="1" applyFont="1" applyFill="1" applyBorder="1" applyAlignment="1" applyProtection="1">
      <alignment horizontal="left" wrapText="1"/>
      <protection locked="0"/>
    </xf>
    <xf numFmtId="164" fontId="9" fillId="2" borderId="58" xfId="0" applyNumberFormat="1" applyFont="1" applyFill="1" applyBorder="1" applyAlignment="1" applyProtection="1">
      <alignment horizontal="left" wrapText="1"/>
      <protection locked="0"/>
    </xf>
    <xf numFmtId="0" fontId="7" fillId="2" borderId="7"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xf>
    <xf numFmtId="0" fontId="1" fillId="2" borderId="4" xfId="0" applyFont="1" applyFill="1" applyBorder="1" applyAlignment="1" applyProtection="1">
      <alignment horizontal="center"/>
    </xf>
    <xf numFmtId="0" fontId="2" fillId="2" borderId="2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9" fillId="2" borderId="40" xfId="0" applyNumberFormat="1" applyFont="1" applyFill="1" applyBorder="1" applyAlignment="1" applyProtection="1">
      <alignment horizontal="center"/>
      <protection locked="0"/>
    </xf>
    <xf numFmtId="0" fontId="9" fillId="2" borderId="43" xfId="0" applyNumberFormat="1" applyFont="1" applyFill="1" applyBorder="1" applyAlignment="1" applyProtection="1">
      <alignment horizontal="center"/>
      <protection locked="0"/>
    </xf>
    <xf numFmtId="14" fontId="9" fillId="2" borderId="7" xfId="0" applyNumberFormat="1" applyFont="1" applyFill="1" applyBorder="1" applyAlignment="1" applyProtection="1">
      <alignment horizontal="left"/>
      <protection locked="0"/>
    </xf>
    <xf numFmtId="0" fontId="9" fillId="2" borderId="7" xfId="0" applyFont="1" applyFill="1" applyBorder="1" applyAlignment="1" applyProtection="1">
      <alignment horizontal="left"/>
      <protection locked="0"/>
    </xf>
    <xf numFmtId="0" fontId="9" fillId="2" borderId="7" xfId="0" applyFont="1" applyFill="1" applyBorder="1" applyAlignment="1" applyProtection="1">
      <alignment horizontal="left" vertical="top"/>
      <protection locked="0"/>
    </xf>
    <xf numFmtId="0" fontId="2" fillId="2" borderId="0" xfId="0" applyFont="1" applyFill="1" applyBorder="1" applyAlignment="1" applyProtection="1">
      <alignment horizontal="center"/>
    </xf>
    <xf numFmtId="0" fontId="9" fillId="2" borderId="6"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4" xfId="0" applyFont="1" applyFill="1" applyBorder="1" applyAlignment="1" applyProtection="1">
      <alignment horizontal="center" vertical="top"/>
      <protection locked="0"/>
    </xf>
    <xf numFmtId="0" fontId="2" fillId="2" borderId="34"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167" fontId="9" fillId="2" borderId="6" xfId="0" applyNumberFormat="1" applyFont="1" applyFill="1" applyBorder="1" applyAlignment="1" applyProtection="1">
      <alignment horizontal="center" vertical="top" wrapText="1"/>
      <protection locked="0"/>
    </xf>
    <xf numFmtId="167" fontId="9" fillId="2" borderId="7" xfId="0" applyNumberFormat="1" applyFont="1" applyFill="1" applyBorder="1" applyAlignment="1" applyProtection="1">
      <alignment horizontal="center" vertical="top" wrapText="1"/>
      <protection locked="0"/>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11" fillId="0" borderId="0" xfId="0" applyFont="1" applyAlignment="1" applyProtection="1">
      <alignment horizontal="left"/>
    </xf>
    <xf numFmtId="0" fontId="9" fillId="2" borderId="0" xfId="0" applyFont="1" applyFill="1" applyBorder="1" applyAlignment="1" applyProtection="1">
      <alignment horizontal="center" vertical="top"/>
      <protection locked="0"/>
    </xf>
    <xf numFmtId="0" fontId="9" fillId="2" borderId="11" xfId="0" applyFont="1" applyFill="1" applyBorder="1" applyAlignment="1" applyProtection="1">
      <alignment horizontal="center" vertical="top"/>
      <protection locked="0"/>
    </xf>
    <xf numFmtId="0" fontId="1" fillId="2" borderId="9" xfId="0" applyFont="1" applyFill="1" applyBorder="1" applyAlignment="1" applyProtection="1">
      <alignment horizontal="center" vertical="top" wrapText="1"/>
    </xf>
    <xf numFmtId="0" fontId="1" fillId="2" borderId="10" xfId="0" applyFont="1" applyFill="1" applyBorder="1" applyAlignment="1" applyProtection="1">
      <alignment horizontal="center" vertical="top" wrapText="1"/>
    </xf>
    <xf numFmtId="0" fontId="1" fillId="2" borderId="13"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6" fillId="2" borderId="10" xfId="0" applyFont="1" applyFill="1" applyBorder="1" applyAlignment="1" applyProtection="1">
      <alignment horizontal="left" vertical="top"/>
    </xf>
    <xf numFmtId="0" fontId="1" fillId="2" borderId="2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9" fillId="3" borderId="3" xfId="0" applyFont="1" applyFill="1" applyBorder="1" applyAlignment="1" applyProtection="1">
      <alignment horizontal="center" vertical="top"/>
      <protection locked="0"/>
    </xf>
    <xf numFmtId="0" fontId="9" fillId="3" borderId="1" xfId="0" applyFont="1" applyFill="1" applyBorder="1" applyAlignment="1" applyProtection="1">
      <alignment horizontal="center" vertical="top"/>
      <protection locked="0"/>
    </xf>
    <xf numFmtId="8" fontId="2" fillId="2" borderId="18" xfId="0" applyNumberFormat="1" applyFont="1" applyFill="1" applyBorder="1" applyAlignment="1" applyProtection="1">
      <alignment horizontal="center" vertical="top"/>
    </xf>
    <xf numFmtId="8" fontId="2" fillId="2" borderId="15" xfId="0" applyNumberFormat="1" applyFont="1" applyFill="1" applyBorder="1" applyAlignment="1" applyProtection="1">
      <alignment horizontal="center" vertical="top"/>
    </xf>
    <xf numFmtId="0" fontId="9" fillId="2" borderId="7" xfId="0" applyFont="1" applyFill="1" applyBorder="1" applyAlignment="1" applyProtection="1">
      <protection locked="0"/>
    </xf>
    <xf numFmtId="0" fontId="1" fillId="2" borderId="32"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2" borderId="7"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1" fillId="2" borderId="10" xfId="0" applyFont="1" applyFill="1" applyBorder="1" applyAlignment="1" applyProtection="1">
      <alignment horizontal="left" vertical="top"/>
    </xf>
    <xf numFmtId="0" fontId="2" fillId="2" borderId="3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34" xfId="0" applyFont="1" applyFill="1" applyBorder="1" applyAlignment="1" applyProtection="1">
      <alignment horizontal="right" wrapText="1"/>
    </xf>
    <xf numFmtId="0" fontId="2" fillId="2" borderId="35" xfId="0" applyFont="1" applyFill="1" applyBorder="1" applyAlignment="1" applyProtection="1">
      <alignment horizontal="right" wrapText="1"/>
    </xf>
    <xf numFmtId="0" fontId="2" fillId="2" borderId="36" xfId="0" applyFont="1" applyFill="1" applyBorder="1" applyAlignment="1" applyProtection="1">
      <alignment horizontal="right" wrapText="1"/>
    </xf>
    <xf numFmtId="0" fontId="2" fillId="2" borderId="37" xfId="0" applyFont="1" applyFill="1" applyBorder="1" applyAlignment="1" applyProtection="1">
      <alignment horizontal="right" wrapText="1"/>
    </xf>
    <xf numFmtId="165" fontId="1" fillId="2" borderId="38"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165" fontId="1" fillId="2" borderId="36" xfId="0" applyNumberFormat="1" applyFont="1" applyFill="1" applyBorder="1" applyAlignment="1" applyProtection="1">
      <alignment horizontal="center" vertical="center"/>
    </xf>
    <xf numFmtId="165" fontId="1" fillId="2" borderId="20" xfId="0" applyNumberFormat="1" applyFont="1" applyFill="1" applyBorder="1" applyAlignment="1" applyProtection="1">
      <alignment horizontal="center" vertical="center"/>
    </xf>
    <xf numFmtId="165" fontId="1" fillId="2" borderId="34" xfId="0"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6" xfId="0" applyFill="1" applyBorder="1" applyAlignment="1" applyProtection="1">
      <alignment horizontal="center" vertical="center"/>
    </xf>
    <xf numFmtId="0" fontId="0" fillId="2" borderId="20" xfId="0" applyFill="1" applyBorder="1" applyAlignment="1" applyProtection="1">
      <alignment horizontal="center" vertical="center"/>
    </xf>
    <xf numFmtId="0" fontId="1" fillId="2" borderId="34" xfId="0" applyFont="1" applyFill="1" applyBorder="1" applyAlignment="1" applyProtection="1">
      <alignment horizontal="right" wrapText="1"/>
    </xf>
    <xf numFmtId="0" fontId="1" fillId="2" borderId="35" xfId="0" applyFont="1" applyFill="1" applyBorder="1" applyAlignment="1" applyProtection="1">
      <alignment horizontal="right" wrapText="1"/>
    </xf>
    <xf numFmtId="0" fontId="1" fillId="2" borderId="36" xfId="0" applyFont="1" applyFill="1" applyBorder="1" applyAlignment="1" applyProtection="1">
      <alignment horizontal="right" wrapText="1"/>
    </xf>
    <xf numFmtId="0" fontId="1" fillId="2" borderId="37" xfId="0" applyFont="1" applyFill="1" applyBorder="1" applyAlignment="1" applyProtection="1">
      <alignment horizontal="right" wrapText="1"/>
    </xf>
    <xf numFmtId="0" fontId="2" fillId="2" borderId="10"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9" fillId="2" borderId="4"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xf>
    <xf numFmtId="166" fontId="9" fillId="2" borderId="7" xfId="0" applyNumberFormat="1" applyFont="1" applyFill="1" applyBorder="1" applyAlignment="1" applyProtection="1">
      <alignment horizontal="left" vertical="top"/>
      <protection locked="0"/>
    </xf>
    <xf numFmtId="166" fontId="9" fillId="2" borderId="4" xfId="0" applyNumberFormat="1" applyFont="1" applyFill="1" applyBorder="1" applyAlignment="1" applyProtection="1">
      <alignment horizontal="left" vertical="top"/>
      <protection locked="0"/>
    </xf>
    <xf numFmtId="0" fontId="9" fillId="2" borderId="6" xfId="0" applyFont="1" applyFill="1" applyBorder="1" applyAlignment="1" applyProtection="1">
      <alignment horizontal="left" vertical="top"/>
      <protection locked="0"/>
    </xf>
    <xf numFmtId="0" fontId="9" fillId="2" borderId="62" xfId="0" applyFont="1" applyFill="1" applyBorder="1" applyAlignment="1" applyProtection="1">
      <alignment horizontal="left" wrapText="1"/>
      <protection locked="0"/>
    </xf>
    <xf numFmtId="0" fontId="9" fillId="2" borderId="63" xfId="0" applyFont="1" applyFill="1" applyBorder="1" applyAlignment="1" applyProtection="1">
      <alignment horizontal="left" wrapText="1"/>
      <protection locked="0"/>
    </xf>
    <xf numFmtId="165" fontId="1" fillId="0" borderId="0" xfId="0" applyNumberFormat="1" applyFont="1" applyFill="1" applyBorder="1" applyProtection="1"/>
    <xf numFmtId="165" fontId="1" fillId="0" borderId="68" xfId="0" applyNumberFormat="1" applyFont="1" applyFill="1" applyBorder="1" applyProtection="1"/>
    <xf numFmtId="165" fontId="1" fillId="0" borderId="69" xfId="0" applyNumberFormat="1" applyFont="1" applyFill="1" applyBorder="1" applyProtection="1"/>
    <xf numFmtId="165" fontId="1" fillId="0" borderId="70" xfId="0" applyNumberFormat="1" applyFont="1" applyFill="1" applyBorder="1" applyProtection="1"/>
    <xf numFmtId="165" fontId="1" fillId="2" borderId="71" xfId="0" applyNumberFormat="1" applyFont="1" applyFill="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312420</xdr:colOff>
      <xdr:row>29</xdr:row>
      <xdr:rowOff>76200</xdr:rowOff>
    </xdr:from>
    <xdr:to>
      <xdr:col>6</xdr:col>
      <xdr:colOff>441960</xdr:colOff>
      <xdr:row>30</xdr:row>
      <xdr:rowOff>121920</xdr:rowOff>
    </xdr:to>
    <xdr:sp macro="" textlink="">
      <xdr:nvSpPr>
        <xdr:cNvPr id="2" name="AutoShape 33"/>
        <xdr:cNvSpPr>
          <a:spLocks/>
        </xdr:cNvSpPr>
      </xdr:nvSpPr>
      <xdr:spPr bwMode="auto">
        <a:xfrm>
          <a:off x="4274820" y="5494020"/>
          <a:ext cx="129540" cy="228600"/>
        </a:xfrm>
        <a:prstGeom prst="leftBrace">
          <a:avLst>
            <a:gd name="adj1" fmla="val 25000"/>
            <a:gd name="adj2"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83820</xdr:colOff>
      <xdr:row>29</xdr:row>
      <xdr:rowOff>22860</xdr:rowOff>
    </xdr:from>
    <xdr:to>
      <xdr:col>6</xdr:col>
      <xdr:colOff>304800</xdr:colOff>
      <xdr:row>31</xdr:row>
      <xdr:rowOff>68580</xdr:rowOff>
    </xdr:to>
    <xdr:sp macro="" textlink="">
      <xdr:nvSpPr>
        <xdr:cNvPr id="4" name="Text Box 34"/>
        <xdr:cNvSpPr txBox="1">
          <a:spLocks noChangeArrowheads="1"/>
        </xdr:cNvSpPr>
      </xdr:nvSpPr>
      <xdr:spPr bwMode="auto">
        <a:xfrm>
          <a:off x="2994660" y="5448300"/>
          <a:ext cx="1272540" cy="38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Arial"/>
              <a:cs typeface="Arial"/>
            </a:rPr>
            <a:t>*select vehicle or motorcycle mileage</a:t>
          </a: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45</xdr:row>
          <xdr:rowOff>106680</xdr:rowOff>
        </xdr:from>
        <xdr:to>
          <xdr:col>15</xdr:col>
          <xdr:colOff>518160</xdr:colOff>
          <xdr:row>102</xdr:row>
          <xdr:rowOff>91440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tabSelected="1" topLeftCell="A10" zoomScale="130" zoomScaleNormal="130" workbookViewId="0">
      <selection activeCell="P17" sqref="P17"/>
    </sheetView>
  </sheetViews>
  <sheetFormatPr defaultColWidth="9.109375" defaultRowHeight="10.199999999999999" x14ac:dyDescent="0.2"/>
  <cols>
    <col min="1" max="1" width="9" style="1" customWidth="1"/>
    <col min="2" max="2" width="12.6640625" style="1" customWidth="1"/>
    <col min="3" max="3" width="12.109375" style="2" customWidth="1"/>
    <col min="4" max="5" width="8.6640625" style="1" customWidth="1"/>
    <col min="6" max="8" width="6.6640625" style="1" customWidth="1"/>
    <col min="9" max="11" width="7.6640625" style="1" customWidth="1"/>
    <col min="12" max="12" width="8.6640625" style="1" customWidth="1"/>
    <col min="13" max="13" width="8.109375" style="1" customWidth="1"/>
    <col min="14" max="14" width="9.21875" style="1" customWidth="1"/>
    <col min="15" max="16" width="8.6640625" style="1" customWidth="1"/>
    <col min="17" max="16384" width="9.109375" style="1"/>
  </cols>
  <sheetData>
    <row r="1" spans="1:16" ht="49.8" customHeight="1" x14ac:dyDescent="0.3">
      <c r="A1" s="111" t="s">
        <v>53</v>
      </c>
      <c r="B1" s="111"/>
      <c r="C1" s="111"/>
      <c r="D1" s="111"/>
      <c r="E1" s="111"/>
      <c r="F1" s="111"/>
      <c r="G1" s="111"/>
      <c r="H1" s="111"/>
      <c r="I1" s="111"/>
      <c r="J1" s="111"/>
      <c r="K1" s="112"/>
      <c r="L1" s="113" t="s">
        <v>40</v>
      </c>
      <c r="M1" s="114"/>
      <c r="N1" s="114"/>
      <c r="O1" s="114"/>
      <c r="P1" s="114"/>
    </row>
    <row r="2" spans="1:16" ht="12.75" customHeight="1" x14ac:dyDescent="0.2">
      <c r="A2" s="185" t="s">
        <v>46</v>
      </c>
      <c r="B2" s="186"/>
      <c r="C2" s="186"/>
      <c r="D2" s="186"/>
      <c r="E2" s="186"/>
      <c r="F2" s="186"/>
      <c r="G2" s="187"/>
      <c r="H2" s="161" t="s">
        <v>50</v>
      </c>
      <c r="I2" s="162"/>
      <c r="J2" s="162"/>
      <c r="K2" s="162"/>
      <c r="L2" s="162"/>
      <c r="M2" s="163"/>
      <c r="N2" s="143"/>
      <c r="O2" s="144"/>
      <c r="P2" s="144"/>
    </row>
    <row r="3" spans="1:16" ht="12.75" customHeight="1" x14ac:dyDescent="0.2">
      <c r="A3" s="127"/>
      <c r="B3" s="127"/>
      <c r="C3" s="127"/>
      <c r="D3" s="127"/>
      <c r="E3" s="127"/>
      <c r="F3" s="127"/>
      <c r="G3" s="188"/>
      <c r="H3" s="136"/>
      <c r="I3" s="137"/>
      <c r="J3" s="137"/>
      <c r="K3" s="5"/>
      <c r="L3" s="164"/>
      <c r="M3" s="165"/>
      <c r="N3" s="145"/>
      <c r="O3" s="146"/>
      <c r="P3" s="146"/>
    </row>
    <row r="4" spans="1:16" ht="12" customHeight="1" x14ac:dyDescent="0.2">
      <c r="A4" s="166" t="s">
        <v>51</v>
      </c>
      <c r="B4" s="166"/>
      <c r="C4" s="166"/>
      <c r="D4" s="166"/>
      <c r="E4" s="166"/>
      <c r="F4" s="166"/>
      <c r="G4" s="189"/>
      <c r="H4" s="79" t="s">
        <v>39</v>
      </c>
      <c r="I4" s="39"/>
      <c r="J4" s="39"/>
      <c r="K4" s="39"/>
      <c r="L4" s="39"/>
      <c r="M4" s="40"/>
      <c r="N4" s="145"/>
      <c r="O4" s="146"/>
      <c r="P4" s="146"/>
    </row>
    <row r="5" spans="1:16" ht="12" customHeight="1" x14ac:dyDescent="0.2">
      <c r="A5" s="141"/>
      <c r="B5" s="141"/>
      <c r="C5" s="141"/>
      <c r="D5" s="141"/>
      <c r="E5" s="141"/>
      <c r="F5" s="141"/>
      <c r="G5" s="142"/>
      <c r="H5" s="129"/>
      <c r="I5" s="130"/>
      <c r="J5" s="130"/>
      <c r="K5" s="130"/>
      <c r="L5" s="130"/>
      <c r="M5" s="131"/>
      <c r="N5" s="147"/>
      <c r="O5" s="148"/>
      <c r="P5" s="148"/>
    </row>
    <row r="6" spans="1:16" ht="11.25" customHeight="1" x14ac:dyDescent="0.2">
      <c r="A6" s="141"/>
      <c r="B6" s="141"/>
      <c r="C6" s="141"/>
      <c r="D6" s="141"/>
      <c r="E6" s="141"/>
      <c r="F6" s="141"/>
      <c r="G6" s="142"/>
      <c r="H6" s="80" t="s">
        <v>22</v>
      </c>
      <c r="I6" s="166"/>
      <c r="J6" s="166"/>
      <c r="K6" s="166"/>
      <c r="L6" s="80" t="s">
        <v>23</v>
      </c>
      <c r="M6" s="6"/>
      <c r="N6" s="138" t="s">
        <v>21</v>
      </c>
      <c r="O6" s="139"/>
      <c r="P6" s="139"/>
    </row>
    <row r="7" spans="1:16" ht="13.2" customHeight="1" x14ac:dyDescent="0.2">
      <c r="A7" s="130"/>
      <c r="B7" s="130"/>
      <c r="C7" s="130"/>
      <c r="D7" s="130"/>
      <c r="E7" s="130"/>
      <c r="F7" s="130"/>
      <c r="G7" s="131"/>
      <c r="H7" s="127"/>
      <c r="I7" s="127"/>
      <c r="J7" s="127"/>
      <c r="K7" s="7" t="s">
        <v>52</v>
      </c>
      <c r="L7" s="190"/>
      <c r="M7" s="191"/>
      <c r="N7" s="192" t="s">
        <v>35</v>
      </c>
      <c r="O7" s="127"/>
      <c r="P7" s="127"/>
    </row>
    <row r="8" spans="1:16" ht="13.2" customHeight="1" x14ac:dyDescent="0.2">
      <c r="A8" s="81" t="s">
        <v>24</v>
      </c>
      <c r="B8" s="82" t="s">
        <v>25</v>
      </c>
      <c r="C8" s="82" t="s">
        <v>36</v>
      </c>
      <c r="D8" s="152" t="s">
        <v>37</v>
      </c>
      <c r="E8" s="153"/>
      <c r="F8" s="83" t="s">
        <v>26</v>
      </c>
      <c r="G8" s="152" t="s">
        <v>38</v>
      </c>
      <c r="H8" s="153"/>
      <c r="I8" s="143"/>
      <c r="J8" s="144"/>
      <c r="K8" s="144"/>
      <c r="L8" s="144"/>
      <c r="M8" s="144"/>
      <c r="N8" s="144"/>
      <c r="O8" s="144"/>
      <c r="P8" s="144"/>
    </row>
    <row r="9" spans="1:16" s="3" customFormat="1" ht="12" x14ac:dyDescent="0.2">
      <c r="A9" s="84"/>
      <c r="B9" s="84" t="s">
        <v>34</v>
      </c>
      <c r="C9" s="85">
        <v>76506</v>
      </c>
      <c r="D9" s="154">
        <v>7650050000</v>
      </c>
      <c r="E9" s="155"/>
      <c r="F9" s="85"/>
      <c r="G9" s="154"/>
      <c r="H9" s="155"/>
      <c r="I9" s="147"/>
      <c r="J9" s="148"/>
      <c r="K9" s="148"/>
      <c r="L9" s="148"/>
      <c r="M9" s="148"/>
      <c r="N9" s="148"/>
      <c r="O9" s="148"/>
      <c r="P9" s="148"/>
    </row>
    <row r="10" spans="1:16" ht="13.8" customHeight="1" thickBot="1" x14ac:dyDescent="0.25">
      <c r="A10" s="8"/>
      <c r="B10" s="9"/>
      <c r="C10" s="10"/>
      <c r="D10" s="11"/>
      <c r="E10" s="11"/>
      <c r="F10" s="11"/>
      <c r="G10" s="11"/>
      <c r="H10" s="11"/>
      <c r="I10" s="11"/>
      <c r="J10" s="11"/>
      <c r="K10" s="11"/>
      <c r="L10" s="11"/>
      <c r="M10" s="11"/>
      <c r="N10" s="12" t="s">
        <v>27</v>
      </c>
      <c r="O10" s="156"/>
      <c r="P10" s="157"/>
    </row>
    <row r="11" spans="1:16" ht="25.5" customHeight="1" thickBot="1" x14ac:dyDescent="0.25">
      <c r="A11" s="13"/>
      <c r="B11" s="132" t="s">
        <v>42</v>
      </c>
      <c r="C11" s="133"/>
      <c r="D11" s="120" t="s">
        <v>11</v>
      </c>
      <c r="E11" s="159"/>
      <c r="F11" s="120" t="s">
        <v>12</v>
      </c>
      <c r="G11" s="159"/>
      <c r="H11" s="13" t="s">
        <v>13</v>
      </c>
      <c r="I11" s="14"/>
      <c r="J11" s="121" t="s">
        <v>14</v>
      </c>
      <c r="K11" s="121"/>
      <c r="L11" s="160"/>
      <c r="M11" s="120" t="s">
        <v>15</v>
      </c>
      <c r="N11" s="121"/>
      <c r="O11" s="122"/>
      <c r="P11" s="42" t="s">
        <v>47</v>
      </c>
    </row>
    <row r="12" spans="1:16" ht="15" customHeight="1" thickBot="1" x14ac:dyDescent="0.25">
      <c r="A12" s="15" t="s">
        <v>0</v>
      </c>
      <c r="B12" s="134" t="s">
        <v>28</v>
      </c>
      <c r="C12" s="135"/>
      <c r="D12" s="16" t="s">
        <v>1</v>
      </c>
      <c r="E12" s="17" t="s">
        <v>2</v>
      </c>
      <c r="F12" s="16" t="s">
        <v>3</v>
      </c>
      <c r="G12" s="17" t="s">
        <v>4</v>
      </c>
      <c r="H12" s="15" t="s">
        <v>5</v>
      </c>
      <c r="I12" s="18" t="s">
        <v>6</v>
      </c>
      <c r="J12" s="19" t="s">
        <v>7</v>
      </c>
      <c r="K12" s="20" t="s">
        <v>8</v>
      </c>
      <c r="L12" s="17" t="s">
        <v>9</v>
      </c>
      <c r="M12" s="150" t="s">
        <v>48</v>
      </c>
      <c r="N12" s="151"/>
      <c r="O12" s="43" t="s">
        <v>10</v>
      </c>
      <c r="P12" s="19"/>
    </row>
    <row r="13" spans="1:16" ht="13.8" customHeight="1" x14ac:dyDescent="0.25">
      <c r="A13" s="21"/>
      <c r="B13" s="193"/>
      <c r="C13" s="194"/>
      <c r="D13" s="47"/>
      <c r="E13" s="48"/>
      <c r="F13" s="53"/>
      <c r="G13" s="54"/>
      <c r="H13" s="59"/>
      <c r="I13" s="68"/>
      <c r="J13" s="71"/>
      <c r="K13" s="23"/>
      <c r="L13" s="24"/>
      <c r="M13" s="123"/>
      <c r="N13" s="124"/>
      <c r="O13" s="44"/>
      <c r="P13" s="95">
        <f t="shared" ref="P13:P28" si="0">SUM(I13:N13)-O13</f>
        <v>0</v>
      </c>
    </row>
    <row r="14" spans="1:16" ht="12" x14ac:dyDescent="0.25">
      <c r="A14" s="25"/>
      <c r="B14" s="107"/>
      <c r="C14" s="108"/>
      <c r="D14" s="49"/>
      <c r="E14" s="50"/>
      <c r="F14" s="55"/>
      <c r="G14" s="56"/>
      <c r="H14" s="60"/>
      <c r="I14" s="69"/>
      <c r="J14" s="72"/>
      <c r="K14" s="26"/>
      <c r="L14" s="27"/>
      <c r="M14" s="98"/>
      <c r="N14" s="99"/>
      <c r="O14" s="45"/>
      <c r="P14" s="195">
        <f t="shared" si="0"/>
        <v>0</v>
      </c>
    </row>
    <row r="15" spans="1:16" ht="12" x14ac:dyDescent="0.25">
      <c r="A15" s="25"/>
      <c r="B15" s="107"/>
      <c r="C15" s="108"/>
      <c r="D15" s="49"/>
      <c r="E15" s="50"/>
      <c r="F15" s="55"/>
      <c r="G15" s="56"/>
      <c r="H15" s="60"/>
      <c r="I15" s="69"/>
      <c r="J15" s="72"/>
      <c r="K15" s="26"/>
      <c r="L15" s="27"/>
      <c r="M15" s="98"/>
      <c r="N15" s="99"/>
      <c r="O15" s="45"/>
      <c r="P15" s="197">
        <f t="shared" si="0"/>
        <v>0</v>
      </c>
    </row>
    <row r="16" spans="1:16" ht="12" x14ac:dyDescent="0.25">
      <c r="A16" s="25"/>
      <c r="B16" s="107"/>
      <c r="C16" s="108"/>
      <c r="D16" s="49"/>
      <c r="E16" s="50"/>
      <c r="F16" s="55"/>
      <c r="G16" s="56"/>
      <c r="H16" s="60"/>
      <c r="I16" s="69"/>
      <c r="J16" s="72"/>
      <c r="K16" s="26"/>
      <c r="L16" s="27"/>
      <c r="M16" s="98"/>
      <c r="N16" s="99"/>
      <c r="O16" s="45"/>
      <c r="P16" s="197">
        <f t="shared" si="0"/>
        <v>0</v>
      </c>
    </row>
    <row r="17" spans="1:17" ht="12" x14ac:dyDescent="0.25">
      <c r="A17" s="25"/>
      <c r="B17" s="107"/>
      <c r="C17" s="108"/>
      <c r="D17" s="49"/>
      <c r="E17" s="50"/>
      <c r="F17" s="55"/>
      <c r="G17" s="56"/>
      <c r="H17" s="60"/>
      <c r="I17" s="69"/>
      <c r="J17" s="72"/>
      <c r="K17" s="26"/>
      <c r="L17" s="27"/>
      <c r="M17" s="98"/>
      <c r="N17" s="99"/>
      <c r="O17" s="45"/>
      <c r="P17" s="198">
        <f t="shared" si="0"/>
        <v>0</v>
      </c>
    </row>
    <row r="18" spans="1:17" ht="12" x14ac:dyDescent="0.25">
      <c r="A18" s="25"/>
      <c r="B18" s="107"/>
      <c r="C18" s="108"/>
      <c r="D18" s="49"/>
      <c r="E18" s="50"/>
      <c r="F18" s="55"/>
      <c r="G18" s="56"/>
      <c r="H18" s="60"/>
      <c r="I18" s="69"/>
      <c r="J18" s="72"/>
      <c r="K18" s="26"/>
      <c r="L18" s="27"/>
      <c r="M18" s="98"/>
      <c r="N18" s="99"/>
      <c r="O18" s="45"/>
      <c r="P18" s="195">
        <f t="shared" si="0"/>
        <v>0</v>
      </c>
    </row>
    <row r="19" spans="1:17" ht="12" x14ac:dyDescent="0.25">
      <c r="A19" s="25"/>
      <c r="B19" s="107"/>
      <c r="C19" s="108"/>
      <c r="D19" s="49"/>
      <c r="E19" s="50"/>
      <c r="F19" s="55"/>
      <c r="G19" s="56"/>
      <c r="H19" s="60"/>
      <c r="I19" s="69"/>
      <c r="J19" s="72"/>
      <c r="K19" s="26"/>
      <c r="L19" s="27"/>
      <c r="M19" s="98"/>
      <c r="N19" s="99"/>
      <c r="O19" s="45"/>
      <c r="P19" s="197">
        <f t="shared" si="0"/>
        <v>0</v>
      </c>
    </row>
    <row r="20" spans="1:17" ht="12" x14ac:dyDescent="0.25">
      <c r="A20" s="25"/>
      <c r="B20" s="107"/>
      <c r="C20" s="108"/>
      <c r="D20" s="49"/>
      <c r="E20" s="50"/>
      <c r="F20" s="55"/>
      <c r="G20" s="56"/>
      <c r="H20" s="60"/>
      <c r="I20" s="69"/>
      <c r="J20" s="72"/>
      <c r="K20" s="26"/>
      <c r="L20" s="27"/>
      <c r="M20" s="98"/>
      <c r="N20" s="99"/>
      <c r="O20" s="45"/>
      <c r="P20" s="198">
        <f t="shared" si="0"/>
        <v>0</v>
      </c>
    </row>
    <row r="21" spans="1:17" ht="12" x14ac:dyDescent="0.25">
      <c r="A21" s="25"/>
      <c r="B21" s="107"/>
      <c r="C21" s="108"/>
      <c r="D21" s="49"/>
      <c r="E21" s="50"/>
      <c r="F21" s="55"/>
      <c r="G21" s="56"/>
      <c r="H21" s="60"/>
      <c r="I21" s="69"/>
      <c r="J21" s="72"/>
      <c r="K21" s="26"/>
      <c r="L21" s="27"/>
      <c r="M21" s="98"/>
      <c r="N21" s="99"/>
      <c r="O21" s="45"/>
      <c r="P21" s="198">
        <f t="shared" si="0"/>
        <v>0</v>
      </c>
    </row>
    <row r="22" spans="1:17" ht="12" x14ac:dyDescent="0.25">
      <c r="A22" s="25"/>
      <c r="B22" s="107"/>
      <c r="C22" s="108"/>
      <c r="D22" s="49"/>
      <c r="E22" s="50"/>
      <c r="F22" s="55"/>
      <c r="G22" s="56"/>
      <c r="H22" s="60"/>
      <c r="I22" s="69"/>
      <c r="J22" s="72"/>
      <c r="K22" s="26"/>
      <c r="L22" s="27"/>
      <c r="M22" s="98"/>
      <c r="N22" s="99"/>
      <c r="O22" s="45"/>
      <c r="P22" s="195">
        <f t="shared" si="0"/>
        <v>0</v>
      </c>
    </row>
    <row r="23" spans="1:17" ht="12" x14ac:dyDescent="0.25">
      <c r="A23" s="25"/>
      <c r="B23" s="107"/>
      <c r="C23" s="108"/>
      <c r="D23" s="49"/>
      <c r="E23" s="50"/>
      <c r="F23" s="55"/>
      <c r="G23" s="56"/>
      <c r="H23" s="60"/>
      <c r="I23" s="69"/>
      <c r="J23" s="72"/>
      <c r="K23" s="26"/>
      <c r="L23" s="27"/>
      <c r="M23" s="98"/>
      <c r="N23" s="99"/>
      <c r="O23" s="45"/>
      <c r="P23" s="198">
        <f t="shared" si="0"/>
        <v>0</v>
      </c>
    </row>
    <row r="24" spans="1:17" ht="12" x14ac:dyDescent="0.25">
      <c r="A24" s="25"/>
      <c r="B24" s="107"/>
      <c r="C24" s="108"/>
      <c r="D24" s="49"/>
      <c r="E24" s="50"/>
      <c r="F24" s="55"/>
      <c r="G24" s="56"/>
      <c r="H24" s="60"/>
      <c r="I24" s="69"/>
      <c r="J24" s="72"/>
      <c r="K24" s="26"/>
      <c r="L24" s="27"/>
      <c r="M24" s="98"/>
      <c r="N24" s="99"/>
      <c r="O24" s="45"/>
      <c r="P24" s="198">
        <f t="shared" si="0"/>
        <v>0</v>
      </c>
    </row>
    <row r="25" spans="1:17" ht="12" x14ac:dyDescent="0.25">
      <c r="A25" s="25"/>
      <c r="B25" s="107"/>
      <c r="C25" s="108"/>
      <c r="D25" s="49"/>
      <c r="E25" s="50"/>
      <c r="F25" s="55"/>
      <c r="G25" s="56"/>
      <c r="H25" s="60"/>
      <c r="I25" s="69"/>
      <c r="J25" s="72"/>
      <c r="K25" s="26"/>
      <c r="L25" s="27"/>
      <c r="M25" s="98"/>
      <c r="N25" s="99"/>
      <c r="O25" s="45"/>
      <c r="P25" s="195">
        <f t="shared" si="0"/>
        <v>0</v>
      </c>
    </row>
    <row r="26" spans="1:17" ht="12" x14ac:dyDescent="0.25">
      <c r="A26" s="25"/>
      <c r="B26" s="107"/>
      <c r="C26" s="108"/>
      <c r="D26" s="49"/>
      <c r="E26" s="50"/>
      <c r="F26" s="55"/>
      <c r="G26" s="56"/>
      <c r="H26" s="60"/>
      <c r="I26" s="69"/>
      <c r="J26" s="72"/>
      <c r="K26" s="26"/>
      <c r="L26" s="27"/>
      <c r="M26" s="98"/>
      <c r="N26" s="99"/>
      <c r="O26" s="45"/>
      <c r="P26" s="198">
        <f t="shared" si="0"/>
        <v>0</v>
      </c>
    </row>
    <row r="27" spans="1:17" ht="12" x14ac:dyDescent="0.25">
      <c r="A27" s="25"/>
      <c r="B27" s="107"/>
      <c r="C27" s="108"/>
      <c r="D27" s="49"/>
      <c r="E27" s="50"/>
      <c r="F27" s="55"/>
      <c r="G27" s="56"/>
      <c r="H27" s="60"/>
      <c r="I27" s="69"/>
      <c r="J27" s="72"/>
      <c r="K27" s="26"/>
      <c r="L27" s="27"/>
      <c r="M27" s="98"/>
      <c r="N27" s="99"/>
      <c r="O27" s="45"/>
      <c r="P27" s="198">
        <f t="shared" si="0"/>
        <v>0</v>
      </c>
    </row>
    <row r="28" spans="1:17" s="3" customFormat="1" ht="13.8" customHeight="1" thickBot="1" x14ac:dyDescent="0.3">
      <c r="A28" s="76"/>
      <c r="B28" s="109"/>
      <c r="C28" s="110"/>
      <c r="D28" s="51"/>
      <c r="E28" s="52"/>
      <c r="F28" s="57"/>
      <c r="G28" s="58"/>
      <c r="H28" s="61"/>
      <c r="I28" s="70"/>
      <c r="J28" s="73"/>
      <c r="K28" s="74"/>
      <c r="L28" s="75"/>
      <c r="M28" s="100"/>
      <c r="N28" s="101"/>
      <c r="O28" s="77"/>
      <c r="P28" s="196">
        <f t="shared" si="0"/>
        <v>0</v>
      </c>
    </row>
    <row r="29" spans="1:17" ht="17.25" customHeight="1" thickBot="1" x14ac:dyDescent="0.25">
      <c r="A29" s="28"/>
      <c r="B29" s="28"/>
      <c r="C29" s="29" t="s">
        <v>49</v>
      </c>
      <c r="D29" s="28"/>
      <c r="E29" s="28"/>
      <c r="F29" s="128" t="s">
        <v>16</v>
      </c>
      <c r="G29" s="128"/>
      <c r="H29" s="63">
        <f>SUM(H13:H28)</f>
        <v>0</v>
      </c>
      <c r="I29" s="65">
        <f>SUM(I13:I28)</f>
        <v>0</v>
      </c>
      <c r="J29" s="67">
        <f>SUM(J13:J28)</f>
        <v>0</v>
      </c>
      <c r="K29" s="65">
        <f>SUM(K13:K28)</f>
        <v>0</v>
      </c>
      <c r="L29" s="65">
        <f>SUM(L13:L28)</f>
        <v>0</v>
      </c>
      <c r="M29" s="102"/>
      <c r="N29" s="103"/>
      <c r="O29" s="97">
        <f>SUM(O13:O28)</f>
        <v>0</v>
      </c>
      <c r="P29" s="199">
        <f>SUM(P13:P28)</f>
        <v>0</v>
      </c>
    </row>
    <row r="30" spans="1:17" ht="14.4" customHeight="1" thickTop="1" thickBot="1" x14ac:dyDescent="0.3">
      <c r="A30" s="28"/>
      <c r="B30" s="28"/>
      <c r="C30" s="29"/>
      <c r="D30" s="28"/>
      <c r="E30" s="28"/>
      <c r="F30" s="31"/>
      <c r="G30" s="32"/>
      <c r="H30" s="62">
        <f>H29</f>
        <v>0</v>
      </c>
      <c r="I30" s="64" t="s">
        <v>20</v>
      </c>
      <c r="J30" s="66">
        <v>0.51</v>
      </c>
      <c r="K30" s="118" t="s">
        <v>43</v>
      </c>
      <c r="L30" s="119"/>
      <c r="M30" s="96">
        <f>SUM(H30*J30)</f>
        <v>0</v>
      </c>
      <c r="N30" s="117" t="s">
        <v>32</v>
      </c>
      <c r="O30" s="117"/>
      <c r="P30" s="94">
        <f>SUM(M30:M31)</f>
        <v>0</v>
      </c>
      <c r="Q30" s="78"/>
    </row>
    <row r="31" spans="1:17" ht="12" customHeight="1" thickTop="1" x14ac:dyDescent="0.25">
      <c r="A31" s="11"/>
      <c r="B31" s="11"/>
      <c r="C31" s="31"/>
      <c r="D31" s="31"/>
      <c r="E31" s="31"/>
      <c r="F31" s="31"/>
      <c r="G31" s="10"/>
      <c r="H31" s="46">
        <f>IF(ISBLANK(H30),H29,0)</f>
        <v>0</v>
      </c>
      <c r="I31" s="33" t="s">
        <v>41</v>
      </c>
      <c r="J31" s="34">
        <v>0.28499999999999998</v>
      </c>
      <c r="K31" s="118" t="s">
        <v>44</v>
      </c>
      <c r="L31" s="119"/>
      <c r="M31" s="30">
        <f>SUM(H31*J31)</f>
        <v>0</v>
      </c>
      <c r="N31" s="35"/>
      <c r="O31" s="36"/>
      <c r="P31" s="37"/>
    </row>
    <row r="32" spans="1:17" ht="18" customHeight="1" thickBot="1" x14ac:dyDescent="0.25">
      <c r="A32" s="31"/>
      <c r="B32" s="31"/>
      <c r="C32" s="31"/>
      <c r="D32" s="31"/>
      <c r="E32" s="31"/>
      <c r="F32" s="31"/>
      <c r="G32" s="31"/>
      <c r="H32" s="115"/>
      <c r="I32" s="115"/>
      <c r="J32" s="115"/>
      <c r="K32" s="115"/>
      <c r="L32" s="115"/>
      <c r="M32" s="167" t="s">
        <v>17</v>
      </c>
      <c r="N32" s="168"/>
      <c r="O32" s="168"/>
      <c r="P32" s="168"/>
    </row>
    <row r="33" spans="1:16" ht="15.6" customHeight="1" x14ac:dyDescent="0.2">
      <c r="A33" s="104" t="s">
        <v>29</v>
      </c>
      <c r="B33" s="104"/>
      <c r="C33" s="104"/>
      <c r="D33" s="104"/>
      <c r="E33" s="104"/>
      <c r="F33" s="104"/>
      <c r="G33" s="104"/>
      <c r="H33" s="116"/>
      <c r="I33" s="116"/>
      <c r="J33" s="116"/>
      <c r="K33" s="116"/>
      <c r="L33" s="116"/>
      <c r="M33" s="181" t="s">
        <v>18</v>
      </c>
      <c r="N33" s="182"/>
      <c r="O33" s="173">
        <f>P30+P29</f>
        <v>0</v>
      </c>
      <c r="P33" s="174"/>
    </row>
    <row r="34" spans="1:16" ht="15.6" customHeight="1" thickBot="1" x14ac:dyDescent="0.25">
      <c r="A34" s="104"/>
      <c r="B34" s="104"/>
      <c r="C34" s="104"/>
      <c r="D34" s="104"/>
      <c r="E34" s="104"/>
      <c r="F34" s="104"/>
      <c r="G34" s="104"/>
      <c r="H34" s="116"/>
      <c r="I34" s="116"/>
      <c r="J34" s="116"/>
      <c r="K34" s="116"/>
      <c r="L34" s="116"/>
      <c r="M34" s="183"/>
      <c r="N34" s="184"/>
      <c r="O34" s="175"/>
      <c r="P34" s="176"/>
    </row>
    <row r="35" spans="1:16" ht="15.6" customHeight="1" x14ac:dyDescent="0.2">
      <c r="A35" s="104"/>
      <c r="B35" s="104"/>
      <c r="C35" s="104"/>
      <c r="D35" s="104"/>
      <c r="E35" s="104"/>
      <c r="F35" s="104"/>
      <c r="G35" s="104"/>
      <c r="H35" s="116"/>
      <c r="I35" s="116"/>
      <c r="J35" s="116"/>
      <c r="K35" s="116"/>
      <c r="L35" s="116"/>
      <c r="M35" s="169" t="s">
        <v>19</v>
      </c>
      <c r="N35" s="170"/>
      <c r="O35" s="177"/>
      <c r="P35" s="178"/>
    </row>
    <row r="36" spans="1:16" ht="15.6" customHeight="1" thickBot="1" x14ac:dyDescent="0.25">
      <c r="A36" s="104"/>
      <c r="B36" s="104"/>
      <c r="C36" s="104"/>
      <c r="D36" s="104"/>
      <c r="E36" s="104"/>
      <c r="F36" s="104"/>
      <c r="G36" s="104"/>
      <c r="H36" s="116"/>
      <c r="I36" s="116"/>
      <c r="J36" s="116"/>
      <c r="K36" s="116"/>
      <c r="L36" s="116"/>
      <c r="M36" s="171"/>
      <c r="N36" s="172"/>
      <c r="O36" s="179"/>
      <c r="P36" s="180"/>
    </row>
    <row r="37" spans="1:16" s="2" customFormat="1" ht="11.25" customHeight="1" x14ac:dyDescent="0.25">
      <c r="A37" s="125"/>
      <c r="B37" s="126"/>
      <c r="C37" s="38"/>
      <c r="D37" s="38"/>
      <c r="E37" s="38"/>
      <c r="F37" s="38"/>
      <c r="G37" s="38"/>
      <c r="H37" s="116"/>
      <c r="I37" s="116"/>
      <c r="J37" s="116"/>
      <c r="K37" s="116"/>
      <c r="L37" s="116"/>
      <c r="M37" s="11"/>
      <c r="N37" s="11"/>
      <c r="O37" s="11"/>
      <c r="P37" s="11"/>
    </row>
    <row r="38" spans="1:16" ht="13.8" customHeight="1" x14ac:dyDescent="0.2">
      <c r="A38" s="90" t="s">
        <v>30</v>
      </c>
      <c r="B38" s="91" t="s">
        <v>33</v>
      </c>
      <c r="C38" s="92"/>
      <c r="D38" s="92"/>
      <c r="E38" s="92"/>
      <c r="F38" s="93"/>
      <c r="G38" s="93"/>
      <c r="H38" s="106"/>
      <c r="I38" s="106"/>
      <c r="J38" s="106"/>
      <c r="K38" s="106"/>
      <c r="L38" s="106"/>
      <c r="M38" s="11"/>
      <c r="N38" s="11"/>
      <c r="O38" s="11"/>
      <c r="P38" s="11"/>
    </row>
    <row r="39" spans="1:16" ht="20.399999999999999" customHeight="1" x14ac:dyDescent="0.2">
      <c r="A39" s="105" t="s">
        <v>55</v>
      </c>
      <c r="B39" s="105"/>
      <c r="C39" s="105"/>
      <c r="D39" s="105"/>
      <c r="E39" s="105"/>
      <c r="F39" s="105"/>
      <c r="G39" s="105"/>
      <c r="H39" s="106"/>
      <c r="I39" s="106"/>
      <c r="J39" s="106"/>
      <c r="K39" s="106"/>
      <c r="L39" s="106"/>
      <c r="M39" s="11"/>
      <c r="N39" s="11"/>
      <c r="O39" s="11"/>
      <c r="P39" s="11"/>
    </row>
    <row r="40" spans="1:16" ht="20.399999999999999" customHeight="1" x14ac:dyDescent="0.2">
      <c r="A40" s="105"/>
      <c r="B40" s="105"/>
      <c r="C40" s="105"/>
      <c r="D40" s="105"/>
      <c r="E40" s="105"/>
      <c r="F40" s="105"/>
      <c r="G40" s="105"/>
      <c r="H40" s="31"/>
      <c r="I40" s="31"/>
      <c r="J40" s="31"/>
      <c r="K40" s="31"/>
      <c r="L40" s="31"/>
      <c r="M40" s="86"/>
      <c r="N40" s="86"/>
      <c r="O40" s="86"/>
      <c r="P40" s="86"/>
    </row>
    <row r="41" spans="1:16" ht="12" x14ac:dyDescent="0.25">
      <c r="A41" s="158"/>
      <c r="B41" s="158"/>
      <c r="C41" s="22"/>
      <c r="D41" s="38"/>
      <c r="E41" s="38"/>
      <c r="F41" s="38"/>
      <c r="G41" s="38"/>
      <c r="H41" s="31"/>
      <c r="I41" s="31"/>
      <c r="J41" s="31"/>
      <c r="K41" s="31"/>
      <c r="L41" s="31"/>
      <c r="M41" s="87"/>
      <c r="N41" s="88"/>
      <c r="O41" s="87"/>
      <c r="P41" s="89"/>
    </row>
    <row r="42" spans="1:16" x14ac:dyDescent="0.2">
      <c r="A42" s="90" t="s">
        <v>31</v>
      </c>
      <c r="B42" s="149" t="s">
        <v>45</v>
      </c>
      <c r="C42" s="149"/>
      <c r="D42" s="149"/>
      <c r="E42" s="149"/>
      <c r="F42" s="31"/>
      <c r="G42" s="31"/>
      <c r="H42" s="31"/>
      <c r="I42" s="31"/>
      <c r="J42" s="31"/>
      <c r="K42" s="31"/>
      <c r="L42" s="31"/>
      <c r="M42" s="41"/>
      <c r="N42" s="41"/>
      <c r="O42" s="41"/>
      <c r="P42" s="41"/>
    </row>
    <row r="43" spans="1:16" ht="15" customHeight="1" x14ac:dyDescent="0.2">
      <c r="A43" s="140" t="s">
        <v>54</v>
      </c>
      <c r="B43" s="140"/>
      <c r="C43" s="140"/>
      <c r="D43" s="140"/>
      <c r="E43" s="140"/>
      <c r="F43" s="140"/>
      <c r="G43" s="140"/>
      <c r="H43" s="140"/>
      <c r="I43" s="140"/>
      <c r="J43" s="140"/>
      <c r="K43" s="140"/>
      <c r="L43" s="140"/>
      <c r="M43" s="140"/>
      <c r="N43" s="140"/>
      <c r="O43" s="140"/>
      <c r="P43" s="140"/>
    </row>
    <row r="44" spans="1:16" ht="10.199999999999999" customHeight="1" x14ac:dyDescent="0.2">
      <c r="A44" s="4"/>
      <c r="B44" s="4"/>
      <c r="C44" s="4"/>
      <c r="D44" s="4"/>
      <c r="E44" s="4"/>
      <c r="F44" s="4"/>
      <c r="G44" s="4"/>
    </row>
  </sheetData>
  <sheetProtection selectLockedCells="1"/>
  <mergeCells count="79">
    <mergeCell ref="B17:C17"/>
    <mergeCell ref="B18:C18"/>
    <mergeCell ref="B19:C19"/>
    <mergeCell ref="B20:C20"/>
    <mergeCell ref="B21:C21"/>
    <mergeCell ref="N7:P7"/>
    <mergeCell ref="B13:C13"/>
    <mergeCell ref="B14:C14"/>
    <mergeCell ref="B15:C15"/>
    <mergeCell ref="B16:C16"/>
    <mergeCell ref="A41:B41"/>
    <mergeCell ref="D11:E11"/>
    <mergeCell ref="F11:G11"/>
    <mergeCell ref="J11:L11"/>
    <mergeCell ref="H2:M2"/>
    <mergeCell ref="L3:M3"/>
    <mergeCell ref="I6:K6"/>
    <mergeCell ref="M32:P32"/>
    <mergeCell ref="M35:N36"/>
    <mergeCell ref="O33:P34"/>
    <mergeCell ref="O35:P36"/>
    <mergeCell ref="M33:N34"/>
    <mergeCell ref="A2:G2"/>
    <mergeCell ref="A3:G3"/>
    <mergeCell ref="A4:G4"/>
    <mergeCell ref="L7:M7"/>
    <mergeCell ref="A43:P43"/>
    <mergeCell ref="A5:G7"/>
    <mergeCell ref="M14:N14"/>
    <mergeCell ref="M15:N15"/>
    <mergeCell ref="N2:P5"/>
    <mergeCell ref="B42:E42"/>
    <mergeCell ref="M16:N16"/>
    <mergeCell ref="M12:N12"/>
    <mergeCell ref="M17:N17"/>
    <mergeCell ref="M18:N18"/>
    <mergeCell ref="D8:E8"/>
    <mergeCell ref="D9:E9"/>
    <mergeCell ref="G8:H8"/>
    <mergeCell ref="G9:H9"/>
    <mergeCell ref="O10:P10"/>
    <mergeCell ref="I8:P9"/>
    <mergeCell ref="A1:K1"/>
    <mergeCell ref="L1:P1"/>
    <mergeCell ref="H32:L37"/>
    <mergeCell ref="N30:O30"/>
    <mergeCell ref="K30:L30"/>
    <mergeCell ref="K31:L31"/>
    <mergeCell ref="M11:O11"/>
    <mergeCell ref="M13:N13"/>
    <mergeCell ref="A37:B37"/>
    <mergeCell ref="H7:J7"/>
    <mergeCell ref="F29:G29"/>
    <mergeCell ref="H5:M5"/>
    <mergeCell ref="B11:C11"/>
    <mergeCell ref="B12:C12"/>
    <mergeCell ref="H3:J3"/>
    <mergeCell ref="N6:P6"/>
    <mergeCell ref="A33:G36"/>
    <mergeCell ref="A39:G40"/>
    <mergeCell ref="M19:N19"/>
    <mergeCell ref="M20:N20"/>
    <mergeCell ref="M21:N21"/>
    <mergeCell ref="M22:N22"/>
    <mergeCell ref="M23:N23"/>
    <mergeCell ref="M24:N24"/>
    <mergeCell ref="H38:L39"/>
    <mergeCell ref="B22:C22"/>
    <mergeCell ref="B23:C23"/>
    <mergeCell ref="B24:C24"/>
    <mergeCell ref="B25:C25"/>
    <mergeCell ref="B26:C26"/>
    <mergeCell ref="B27:C27"/>
    <mergeCell ref="B28:C28"/>
    <mergeCell ref="M25:N25"/>
    <mergeCell ref="M26:N26"/>
    <mergeCell ref="M27:N27"/>
    <mergeCell ref="M28:N28"/>
    <mergeCell ref="M29:N29"/>
  </mergeCells>
  <phoneticPr fontId="10" type="noConversion"/>
  <printOptions horizontalCentered="1"/>
  <pageMargins left="0" right="0" top="0" bottom="0" header="0.25" footer="0.25"/>
  <pageSetup orientation="landscape"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22860</xdr:colOff>
                <xdr:row>45</xdr:row>
                <xdr:rowOff>106680</xdr:rowOff>
              </from>
              <to>
                <xdr:col>15</xdr:col>
                <xdr:colOff>518160</xdr:colOff>
                <xdr:row>102</xdr:row>
                <xdr:rowOff>91440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D2CBE10C32D2C74D87FA545C576563B9" ma:contentTypeVersion="1" ma:contentTypeDescription="Create a new document." ma:contentTypeScope="" ma:versionID="057092acd30c7810e8ce9a399613af70">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aea954b932f94d55e551ed0dfbfb5db2"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626C46-9658-4270-B9F4-8901A4E80C41}">
  <ds:schemaRefs>
    <ds:schemaRef ds:uri="http://schemas.microsoft.com/sharepoint/v3/contenttype/forms"/>
  </ds:schemaRefs>
</ds:datastoreItem>
</file>

<file path=customXml/itemProps2.xml><?xml version="1.0" encoding="utf-8"?>
<ds:datastoreItem xmlns:ds="http://schemas.openxmlformats.org/officeDocument/2006/customXml" ds:itemID="{7D567B08-6767-4F76-942B-4C4196C791AE}">
  <ds:schemaRefs>
    <ds:schemaRef ds:uri="http://schemas.microsoft.com/sharepoint/events"/>
  </ds:schemaRefs>
</ds:datastoreItem>
</file>

<file path=customXml/itemProps3.xml><?xml version="1.0" encoding="utf-8"?>
<ds:datastoreItem xmlns:ds="http://schemas.openxmlformats.org/officeDocument/2006/customXml" ds:itemID="{23500F71-FE6F-4B1C-8C55-EB639BC18C3F}">
  <ds:schemaRefs>
    <ds:schemaRef ds:uri="http://purl.org/dc/terms/"/>
    <ds:schemaRef ds:uri="http://purl.org/dc/elements/1.1/"/>
    <ds:schemaRef ds:uri="http://schemas.microsoft.com/sharepoint/v3"/>
    <ds:schemaRef ds:uri="http://schemas.microsoft.com/office/2006/documentManagement/types"/>
    <ds:schemaRef ds:uri="9e30f06f-ad7a-453a-8e08-8a8878e30bd1"/>
    <ds:schemaRef ds:uri="http://schemas.microsoft.com/office/2006/metadata/properties"/>
    <ds:schemaRef ds:uri="bb65cc95-6d4e-4879-a879-9838761499a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181A88D8-DAB4-4802-BE54-D8E8421DFCB0}">
  <ds:schemaRefs>
    <ds:schemaRef ds:uri="http://schemas.microsoft.com/office/2006/metadata/longProperties"/>
  </ds:schemaRefs>
</ds:datastoreItem>
</file>

<file path=customXml/itemProps5.xml><?xml version="1.0" encoding="utf-8"?>
<ds:datastoreItem xmlns:ds="http://schemas.openxmlformats.org/officeDocument/2006/customXml" ds:itemID="{FB2AB1A5-4841-4894-A74C-B8D09CC91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Voucher</vt:lpstr>
      <vt:lpstr>'Travel Voucher'!Print_Area</vt:lpstr>
    </vt:vector>
  </TitlesOfParts>
  <Company>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Washington, Anglinia</cp:lastModifiedBy>
  <cp:lastPrinted>2018-05-17T17:58:28Z</cp:lastPrinted>
  <dcterms:created xsi:type="dcterms:W3CDTF">2000-03-09T19:51:08Z</dcterms:created>
  <dcterms:modified xsi:type="dcterms:W3CDTF">2018-05-17T17:58:33Z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33E6D4FPPFNA-357414633-1831</vt:lpwstr>
  </property>
  <property fmtid="{D5CDD505-2E9C-101B-9397-08002B2CF9AE}" pid="4" name="_dlc_DocIdItemGuid">
    <vt:lpwstr>e121ad2f-6600-4faf-8422-7ac336e7a0a8</vt:lpwstr>
  </property>
  <property fmtid="{D5CDD505-2E9C-101B-9397-08002B2CF9AE}" pid="5" name="_dlc_DocIdUrl">
    <vt:lpwstr>https://doa-auth-uat.wi.gov/_layouts/15/DocIdRedir.aspx?ID=33E6D4FPPFNA-357414633-1831, 33E6D4FPPFNA-357414633-1831</vt:lpwstr>
  </property>
</Properties>
</file>